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ONLAP\"/>
    </mc:Choice>
  </mc:AlternateContent>
  <bookViews>
    <workbookView xWindow="0" yWindow="0" windowWidth="12225" windowHeight="876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 l="1"/>
  <c r="C7" i="1"/>
  <c r="D7" i="1"/>
  <c r="D6" i="1"/>
  <c r="D5" i="1"/>
  <c r="D4" i="1"/>
  <c r="C6" i="1"/>
  <c r="C5" i="1"/>
  <c r="C4" i="1"/>
  <c r="B4" i="1"/>
  <c r="B7" i="1" s="1"/>
</calcChain>
</file>

<file path=xl/sharedStrings.xml><?xml version="1.0" encoding="utf-8"?>
<sst xmlns="http://schemas.openxmlformats.org/spreadsheetml/2006/main" count="25" uniqueCount="22">
  <si>
    <t>Cafeteria</t>
  </si>
  <si>
    <t>Egyéb alkalmazott</t>
  </si>
  <si>
    <t>Rendszeres személyi juttatások</t>
  </si>
  <si>
    <t>Dunakeszi Polgármesteri Hivatal</t>
  </si>
  <si>
    <t>Foglalkoztatottak átlagos statisztikai állományi létszáma</t>
  </si>
  <si>
    <t>73 fő</t>
  </si>
  <si>
    <t>ebből</t>
  </si>
  <si>
    <t>vezető</t>
  </si>
  <si>
    <t>6 fő</t>
  </si>
  <si>
    <t>egyéb alkalmazott</t>
  </si>
  <si>
    <t>67 fő</t>
  </si>
  <si>
    <t>Dunakeszi Város Önkormányzata</t>
  </si>
  <si>
    <t>13 fő</t>
  </si>
  <si>
    <t>választott vezető tisztségviselő</t>
  </si>
  <si>
    <t>4 fő</t>
  </si>
  <si>
    <t>9 fő</t>
  </si>
  <si>
    <t>Létszám adatok:</t>
  </si>
  <si>
    <t>Személyi juttatásokra vonatkozó adatok:</t>
  </si>
  <si>
    <t>Költségtérítés</t>
  </si>
  <si>
    <t>Választott vezető</t>
  </si>
  <si>
    <t xml:space="preserve">Vezető </t>
  </si>
  <si>
    <t>2022.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</si>
</sst>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3" fillId="3" borderId="2" xfId="0" applyFont="1" applyFill="1" applyBorder="1"/>
    <xf numFmtId="0" fontId="0" fillId="3" borderId="2" xfId="0" applyFill="1" applyBorder="1"/>
    <xf numFmtId="0" fontId="2" fillId="4" borderId="1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9"/>
    </sheetView>
  </sheetViews>
  <sheetFormatPr defaultRowHeight="15" x14ac:dyDescent="0.25"/>
  <cols>
    <col min="1" max="1" width="51.7109375" bestFit="1" customWidth="1"/>
    <col min="2" max="4" width="28.7109375" customWidth="1"/>
  </cols>
  <sheetData>
    <row r="1" spans="1:4" ht="24.75" customHeight="1" thickBot="1" x14ac:dyDescent="0.3">
      <c r="A1" s="10" t="s">
        <v>17</v>
      </c>
    </row>
    <row r="2" spans="1:4" ht="25.5" customHeight="1" thickTop="1" x14ac:dyDescent="0.25"/>
    <row r="3" spans="1:4" ht="24.95" customHeight="1" x14ac:dyDescent="0.25">
      <c r="A3" s="8" t="s">
        <v>21</v>
      </c>
      <c r="B3" s="8" t="s">
        <v>19</v>
      </c>
      <c r="C3" s="8" t="s">
        <v>20</v>
      </c>
      <c r="D3" s="8" t="s">
        <v>1</v>
      </c>
    </row>
    <row r="4" spans="1:4" ht="24.95" customHeight="1" x14ac:dyDescent="0.25">
      <c r="A4" s="1" t="s">
        <v>2</v>
      </c>
      <c r="B4" s="2">
        <f>22274017+47923800-B5-21057000-B6</f>
        <v>41575417</v>
      </c>
      <c r="C4" s="2">
        <f>38865000+18999217</f>
        <v>57864217</v>
      </c>
      <c r="D4" s="2">
        <f>32569896+188546602+88534099+17403270</f>
        <v>327053867</v>
      </c>
    </row>
    <row r="5" spans="1:4" ht="24.95" customHeight="1" x14ac:dyDescent="0.25">
      <c r="A5" s="1" t="s">
        <v>0</v>
      </c>
      <c r="B5" s="2">
        <f>400000*3</f>
        <v>1200000</v>
      </c>
      <c r="C5" s="2">
        <f>1597808+682740</f>
        <v>2280548</v>
      </c>
      <c r="D5" s="2">
        <f>2571096+15397614+9618667+1600000</f>
        <v>29187377</v>
      </c>
    </row>
    <row r="6" spans="1:4" ht="24.95" customHeight="1" x14ac:dyDescent="0.25">
      <c r="A6" s="1" t="s">
        <v>18</v>
      </c>
      <c r="B6" s="2">
        <f>526450*12+12000*4</f>
        <v>6365400</v>
      </c>
      <c r="C6" s="2">
        <f>400374+24000</f>
        <v>424374</v>
      </c>
      <c r="D6" s="2">
        <f>705785+3170867+1425705</f>
        <v>5302357</v>
      </c>
    </row>
    <row r="7" spans="1:4" ht="24.95" customHeight="1" x14ac:dyDescent="0.25">
      <c r="A7" s="1"/>
      <c r="B7" s="3">
        <f>SUM(B4:B6)</f>
        <v>49140817</v>
      </c>
      <c r="C7" s="3">
        <f t="shared" ref="C7:D7" si="0">SUM(C4:C6)</f>
        <v>60569139</v>
      </c>
      <c r="D7" s="3">
        <f t="shared" si="0"/>
        <v>361543601</v>
      </c>
    </row>
    <row r="9" spans="1:4" ht="21" customHeight="1" thickBot="1" x14ac:dyDescent="0.3">
      <c r="A9" s="11" t="s">
        <v>16</v>
      </c>
    </row>
    <row r="10" spans="1:4" ht="15.75" thickTop="1" x14ac:dyDescent="0.25">
      <c r="A10" s="5"/>
    </row>
    <row r="11" spans="1:4" x14ac:dyDescent="0.25">
      <c r="A11" s="6" t="s">
        <v>3</v>
      </c>
    </row>
    <row r="12" spans="1:4" x14ac:dyDescent="0.25">
      <c r="A12" s="1" t="s">
        <v>4</v>
      </c>
      <c r="B12" s="12" t="s">
        <v>5</v>
      </c>
      <c r="C12" s="1"/>
      <c r="D12" s="7"/>
    </row>
    <row r="13" spans="1:4" x14ac:dyDescent="0.25">
      <c r="A13" s="1"/>
      <c r="B13" s="7" t="s">
        <v>6</v>
      </c>
      <c r="C13" s="1" t="s">
        <v>7</v>
      </c>
      <c r="D13" s="7" t="s">
        <v>8</v>
      </c>
    </row>
    <row r="14" spans="1:4" x14ac:dyDescent="0.25">
      <c r="A14" s="1"/>
      <c r="B14" s="7"/>
      <c r="C14" s="1" t="s">
        <v>9</v>
      </c>
      <c r="D14" s="7" t="s">
        <v>10</v>
      </c>
    </row>
    <row r="15" spans="1:4" x14ac:dyDescent="0.25">
      <c r="A15" s="5"/>
      <c r="B15" s="9"/>
      <c r="C15" s="5"/>
      <c r="D15" s="9"/>
    </row>
    <row r="16" spans="1:4" x14ac:dyDescent="0.25">
      <c r="A16" s="6" t="s">
        <v>11</v>
      </c>
      <c r="B16" s="4"/>
      <c r="D16" s="4"/>
    </row>
    <row r="17" spans="1:4" x14ac:dyDescent="0.25">
      <c r="A17" s="1" t="s">
        <v>4</v>
      </c>
      <c r="B17" s="12" t="s">
        <v>12</v>
      </c>
      <c r="C17" s="1"/>
      <c r="D17" s="7"/>
    </row>
    <row r="18" spans="1:4" x14ac:dyDescent="0.25">
      <c r="A18" s="1"/>
      <c r="B18" s="7" t="s">
        <v>6</v>
      </c>
      <c r="C18" s="1" t="s">
        <v>13</v>
      </c>
      <c r="D18" s="7" t="s">
        <v>14</v>
      </c>
    </row>
    <row r="19" spans="1:4" x14ac:dyDescent="0.25">
      <c r="A19" s="1"/>
      <c r="B19" s="1"/>
      <c r="C19" s="1" t="s">
        <v>9</v>
      </c>
      <c r="D19" s="7" t="s">
        <v>15</v>
      </c>
    </row>
    <row r="20" spans="1:4" x14ac:dyDescent="0.25">
      <c r="D20" s="4"/>
    </row>
  </sheetData>
  <pageMargins left="0.70866141732283472" right="0.70866141732283472" top="1.1417322834645669" bottom="0.74803149606299213" header="0.31496062992125984" footer="0.31496062992125984"/>
  <pageSetup paperSize="9" scale="94" orientation="landscape" r:id="rId1"/>
  <headerFooter>
    <oddHeader>&amp;CA közfeladatot ellátó szervnél foglalkoztatottak létszáma és személyi juttatásai
2022. évben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Rita</dc:creator>
  <cp:lastModifiedBy>dr. Nagy-Lendvai  Adrienn</cp:lastModifiedBy>
  <cp:lastPrinted>2023-03-30T09:43:07Z</cp:lastPrinted>
  <dcterms:created xsi:type="dcterms:W3CDTF">2023-03-29T12:30:34Z</dcterms:created>
  <dcterms:modified xsi:type="dcterms:W3CDTF">2023-03-31T06:01:12Z</dcterms:modified>
</cp:coreProperties>
</file>